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8299FDCC-98C0-4693-9113-53086925749E}" xr6:coauthVersionLast="36" xr6:coauthVersionMax="36" xr10:uidLastSave="{00000000-0000-0000-0000-000000000000}"/>
  <bookViews>
    <workbookView xWindow="0" yWindow="0" windowWidth="21570" windowHeight="93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38" i="1" l="1"/>
  <c r="J195" i="1"/>
  <c r="L43" i="1"/>
  <c r="L100" i="1"/>
  <c r="G119" i="1"/>
  <c r="L157" i="1"/>
  <c r="G176" i="1"/>
  <c r="H176" i="1"/>
  <c r="F24" i="1"/>
  <c r="F81" i="1"/>
  <c r="J119" i="1"/>
  <c r="F138" i="1"/>
  <c r="J176" i="1"/>
  <c r="F195" i="1"/>
  <c r="L62" i="1"/>
  <c r="L119" i="1"/>
  <c r="L176" i="1"/>
  <c r="H195" i="1"/>
  <c r="L195" i="1"/>
  <c r="L196" i="1" s="1"/>
  <c r="G195" i="1"/>
  <c r="I176" i="1"/>
  <c r="H138" i="1"/>
  <c r="I119" i="1"/>
  <c r="F100" i="1"/>
  <c r="G100" i="1"/>
  <c r="J100" i="1"/>
  <c r="I100" i="1"/>
  <c r="J62" i="1"/>
  <c r="H62" i="1"/>
  <c r="F62" i="1"/>
  <c r="G62" i="1"/>
  <c r="F43" i="1"/>
  <c r="J43" i="1"/>
  <c r="G24" i="1"/>
  <c r="J81" i="1"/>
  <c r="I81" i="1"/>
  <c r="H81" i="1"/>
  <c r="I62" i="1"/>
  <c r="I43" i="1"/>
  <c r="G43" i="1"/>
  <c r="G138" i="1"/>
  <c r="H24" i="1"/>
  <c r="J24" i="1"/>
  <c r="I24" i="1"/>
  <c r="F157" i="1"/>
  <c r="H119" i="1"/>
  <c r="G81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<sst xmlns="http://schemas.openxmlformats.org/spreadsheetml/2006/main" count="296" uniqueCount="83">
  <si>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</si>
  <si>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</si>
  <si>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</si>
  <si>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</si>
  <si>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</si>
  <si>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</si>
  <si>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</si>
  <si>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</si>
  <si>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</si>
  <si>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</si>
  <si>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</si>
  <si>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</si>
  <si>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</si>
  <si>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</si>
  <si>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</si>
  <si>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</si>
  <si>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</si>
  <si>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</si>
  <si>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</si>
  <si>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</si>
  <si>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</si>
  <si>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</si>
  <si>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</si>
  <si>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</si>
  <si>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</si>
  <si>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</si>
  <si>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</si>
  <si>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</si>
  <si>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</si>
  <si>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</si>
  <si>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</si>
  <si>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</si>
  <si>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</si>
  <si>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</si>
  <si>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</si>
  <si>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</si>
  <si>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</si>
  <si>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</si>
  <si>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</si>
  <si>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Мюсли с молоком </t>
  </si>
  <si>
    <t>Сыр порциями</t>
  </si>
  <si>
    <t>Чай с лимоном №459</t>
  </si>
  <si>
    <t xml:space="preserve">Чай с лимоном </t>
  </si>
  <si>
    <t>Хлеб пшеничный</t>
  </si>
  <si>
    <t xml:space="preserve">Яблоко </t>
  </si>
  <si>
    <t xml:space="preserve">Каша рисовая с изюмом </t>
  </si>
  <si>
    <t>МАСЛО СЛИВОЧНОЕ (ПОРЦИЯМИ) №14</t>
  </si>
  <si>
    <t xml:space="preserve">МАСЛО СЛИВОЧНОЕ (ПОРЦИЯМИ) </t>
  </si>
  <si>
    <t>Яблоко</t>
  </si>
  <si>
    <t xml:space="preserve">Омлет с морковью </t>
  </si>
  <si>
    <t>Яблоко №338</t>
  </si>
  <si>
    <t>Булочка домашняя</t>
  </si>
  <si>
    <t>Сосиски "Особые халяль"</t>
  </si>
  <si>
    <t xml:space="preserve">Чай с молоком или сливками </t>
  </si>
  <si>
    <t>Чай с лимоном</t>
  </si>
  <si>
    <t xml:space="preserve">Греча отварная </t>
  </si>
  <si>
    <t xml:space="preserve">Соус красный основной </t>
  </si>
  <si>
    <t xml:space="preserve">Каша жидкая молочная из манной крупы </t>
  </si>
  <si>
    <t xml:space="preserve">Картофельное пюре </t>
  </si>
  <si>
    <t>Директор школы</t>
  </si>
  <si>
    <t>01.</t>
  </si>
  <si>
    <t>Котлета куриная</t>
  </si>
  <si>
    <t xml:space="preserve">Суп картофельный с бобовыми </t>
  </si>
  <si>
    <t>Рассольник домашний</t>
  </si>
  <si>
    <t xml:space="preserve">Рис отварной </t>
  </si>
  <si>
    <t>Борщ</t>
  </si>
  <si>
    <t xml:space="preserve">Борщ </t>
  </si>
  <si>
    <t>Сметана</t>
  </si>
  <si>
    <t>Суп с бобовыми</t>
  </si>
  <si>
    <t xml:space="preserve">Каша гречневая </t>
  </si>
  <si>
    <t xml:space="preserve">Суп картофельный </t>
  </si>
  <si>
    <t xml:space="preserve">Макаронные изделия отварные с маслом </t>
  </si>
  <si>
    <t>МАСЛО СЛИВОЧНОЕ (ПОРЦИЯМИ)</t>
  </si>
  <si>
    <t xml:space="preserve">Щи из свежей капусты с картофелем </t>
  </si>
  <si>
    <t xml:space="preserve">Плов с курицей </t>
  </si>
  <si>
    <t xml:space="preserve">Рассольник домашний </t>
  </si>
  <si>
    <t xml:space="preserve">Капуста тушеная </t>
  </si>
  <si>
    <t>Рис припущенный</t>
  </si>
  <si>
    <t xml:space="preserve">Суп  молочный с макаронными изделиями </t>
  </si>
  <si>
    <t xml:space="preserve">Суп из овощей с фасолью </t>
  </si>
  <si>
    <t>81.25</t>
  </si>
  <si>
    <t>Хаджиева М.А</t>
  </si>
  <si>
    <t>МБОУ "СОШ с.Старый-Ачхой"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</si>
</sst>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11" fillId="4" borderId="23" xfId="0" applyFont="1" applyFill="1" applyBorder="1" applyAlignment="1" applyProtection="1">
      <alignment vertical="center" wrapText="1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4" borderId="23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82</v>
      </c>
      <c r="D1" s="55"/>
      <c r="E1" s="55"/>
      <c r="F1" s="12" t="s">
        <v>16</v>
      </c>
      <c r="G1" s="2" t="s">
        <v>17</v>
      </c>
      <c r="H1" s="56" t="s">
        <v>59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81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 t="s">
        <v>60</v>
      </c>
      <c r="I3" s="47">
        <v>9</v>
      </c>
      <c r="J3" s="48">
        <v>2023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50">
        <v>135</v>
      </c>
      <c r="G6" s="50">
        <v>7.32</v>
      </c>
      <c r="H6" s="50">
        <v>5.5</v>
      </c>
      <c r="I6" s="50">
        <v>26.52</v>
      </c>
      <c r="J6" s="51">
        <v>184.86</v>
      </c>
      <c r="K6" s="40">
        <v>179</v>
      </c>
      <c r="L6" s="39"/>
    </row>
    <row r="7" spans="1:12" ht="15" x14ac:dyDescent="0.25">
      <c r="A7" s="23"/>
      <c r="B7" s="15"/>
      <c r="C7" s="11"/>
      <c r="D7" s="6"/>
      <c r="E7" s="50" t="s">
        <v>40</v>
      </c>
      <c r="F7" s="50">
        <v>30</v>
      </c>
      <c r="G7" s="50">
        <v>6.96</v>
      </c>
      <c r="H7" s="50">
        <v>8.8800000000000008</v>
      </c>
      <c r="I7" s="50">
        <v>0</v>
      </c>
      <c r="J7" s="50">
        <v>107.76</v>
      </c>
      <c r="K7" s="43"/>
      <c r="L7" s="42"/>
    </row>
    <row r="8" spans="1:12" ht="15" x14ac:dyDescent="0.25">
      <c r="A8" s="23"/>
      <c r="B8" s="15"/>
      <c r="C8" s="11"/>
      <c r="D8" s="7" t="s">
        <v>22</v>
      </c>
      <c r="E8" s="50" t="s">
        <v>42</v>
      </c>
      <c r="F8" s="50">
        <v>200</v>
      </c>
      <c r="G8" s="50">
        <v>0.03</v>
      </c>
      <c r="H8" s="50">
        <v>0.1</v>
      </c>
      <c r="I8" s="50">
        <v>9.5</v>
      </c>
      <c r="J8" s="51">
        <v>39.020000000000003</v>
      </c>
      <c r="K8" s="43">
        <v>459</v>
      </c>
      <c r="L8" s="42"/>
    </row>
    <row r="9" spans="1:12" ht="15" x14ac:dyDescent="0.25">
      <c r="A9" s="23"/>
      <c r="B9" s="15"/>
      <c r="C9" s="11"/>
      <c r="D9" s="7" t="s">
        <v>23</v>
      </c>
      <c r="E9" s="50" t="s">
        <v>43</v>
      </c>
      <c r="F9" s="50">
        <v>75</v>
      </c>
      <c r="G9" s="50">
        <v>5.92</v>
      </c>
      <c r="H9" s="50">
        <v>0.75</v>
      </c>
      <c r="I9" s="50">
        <v>36.22</v>
      </c>
      <c r="J9" s="51">
        <v>176.25</v>
      </c>
      <c r="K9" s="43"/>
      <c r="L9" s="42"/>
    </row>
    <row r="10" spans="1:12" ht="15" x14ac:dyDescent="0.25">
      <c r="A10" s="23"/>
      <c r="B10" s="15"/>
      <c r="C10" s="11"/>
      <c r="D10" s="7" t="s">
        <v>24</v>
      </c>
      <c r="E10" s="50" t="s">
        <v>44</v>
      </c>
      <c r="F10" s="50">
        <v>100</v>
      </c>
      <c r="G10" s="50">
        <v>1.5</v>
      </c>
      <c r="H10" s="50">
        <v>0.5</v>
      </c>
      <c r="I10" s="50">
        <v>21</v>
      </c>
      <c r="J10" s="50">
        <v>94.5</v>
      </c>
      <c r="K10" s="43">
        <v>338</v>
      </c>
      <c r="L10" s="42"/>
    </row>
    <row r="11" spans="1:12" ht="15" x14ac:dyDescent="0.25">
      <c r="A11" s="23"/>
      <c r="B11" s="15"/>
      <c r="C11" s="11"/>
      <c r="D11" s="6"/>
      <c r="E11" s="50" t="s">
        <v>51</v>
      </c>
      <c r="F11" s="50">
        <v>60</v>
      </c>
      <c r="G11" s="50">
        <v>4.2</v>
      </c>
      <c r="H11" s="50">
        <v>6.7</v>
      </c>
      <c r="I11" s="50">
        <v>27.8</v>
      </c>
      <c r="J11" s="50">
        <v>188.3</v>
      </c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 t="s">
        <v>80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50" t="s">
        <v>62</v>
      </c>
      <c r="F15" s="50"/>
      <c r="G15" s="50"/>
      <c r="H15" s="50"/>
      <c r="I15" s="50"/>
      <c r="J15" s="50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50" t="s">
        <v>61</v>
      </c>
      <c r="F16" s="50"/>
      <c r="G16" s="50"/>
      <c r="H16" s="50"/>
      <c r="I16" s="50"/>
      <c r="J16" s="50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50" t="s">
        <v>55</v>
      </c>
      <c r="F17" s="50"/>
      <c r="G17" s="50"/>
      <c r="H17" s="50"/>
      <c r="I17" s="50"/>
      <c r="J17" s="50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50" t="s">
        <v>43</v>
      </c>
      <c r="F19" s="50"/>
      <c r="G19" s="50"/>
      <c r="H19" s="50"/>
      <c r="I19" s="50"/>
      <c r="J19" s="51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50"/>
      <c r="E21" s="50" t="s">
        <v>42</v>
      </c>
      <c r="F21" s="50"/>
      <c r="G21" s="50"/>
      <c r="H21" s="50"/>
      <c r="I21" s="50"/>
      <c r="J21" s="51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600</v>
      </c>
      <c r="G24" s="32">
        <f t="shared" ref="G24:J24" si="4">G13+G23</f>
        <v>25.93</v>
      </c>
      <c r="H24" s="32">
        <f t="shared" si="4"/>
        <v>22.43</v>
      </c>
      <c r="I24" s="32">
        <f t="shared" si="4"/>
        <v>121.03999999999999</v>
      </c>
      <c r="J24" s="32">
        <f t="shared" si="4"/>
        <v>790.69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45</v>
      </c>
      <c r="F25" s="50">
        <v>200</v>
      </c>
      <c r="G25" s="50">
        <v>6.09</v>
      </c>
      <c r="H25" s="50">
        <v>10.88</v>
      </c>
      <c r="I25" s="50">
        <v>47.99</v>
      </c>
      <c r="J25" s="51">
        <v>314.24</v>
      </c>
      <c r="K25" s="40">
        <v>177</v>
      </c>
      <c r="L25" s="39"/>
    </row>
    <row r="26" spans="1:12" ht="15" x14ac:dyDescent="0.25">
      <c r="A26" s="14"/>
      <c r="B26" s="15"/>
      <c r="C26" s="11"/>
      <c r="D26" s="6"/>
      <c r="E26" s="50" t="s">
        <v>47</v>
      </c>
      <c r="F26" s="50">
        <v>10</v>
      </c>
      <c r="G26" s="50">
        <v>0.08</v>
      </c>
      <c r="H26" s="50">
        <v>8.1999999999999993</v>
      </c>
      <c r="I26" s="50">
        <v>0.13</v>
      </c>
      <c r="J26" s="51">
        <v>74.64</v>
      </c>
      <c r="K26" s="43">
        <v>14</v>
      </c>
      <c r="L26" s="42"/>
    </row>
    <row r="27" spans="1:12" ht="15" x14ac:dyDescent="0.25">
      <c r="A27" s="14"/>
      <c r="B27" s="15"/>
      <c r="C27" s="11"/>
      <c r="D27" s="7" t="s">
        <v>22</v>
      </c>
      <c r="E27" s="50" t="s">
        <v>53</v>
      </c>
      <c r="F27" s="50">
        <v>200</v>
      </c>
      <c r="G27" s="50">
        <v>1.52</v>
      </c>
      <c r="H27" s="50">
        <v>1.35</v>
      </c>
      <c r="I27" s="50">
        <v>15.9</v>
      </c>
      <c r="J27" s="51">
        <v>81.83</v>
      </c>
      <c r="K27" s="43">
        <v>378</v>
      </c>
      <c r="L27" s="42"/>
    </row>
    <row r="28" spans="1:12" ht="15" x14ac:dyDescent="0.25">
      <c r="A28" s="14"/>
      <c r="B28" s="15"/>
      <c r="C28" s="11"/>
      <c r="D28" s="7" t="s">
        <v>23</v>
      </c>
      <c r="E28" s="50" t="s">
        <v>43</v>
      </c>
      <c r="F28" s="50">
        <v>100</v>
      </c>
      <c r="G28" s="50">
        <v>7.89</v>
      </c>
      <c r="H28" s="50">
        <v>1</v>
      </c>
      <c r="I28" s="50">
        <v>48.29</v>
      </c>
      <c r="J28" s="51">
        <v>176.25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50" t="s">
        <v>48</v>
      </c>
      <c r="F29" s="50">
        <v>100</v>
      </c>
      <c r="G29" s="50">
        <v>1.5</v>
      </c>
      <c r="H29" s="50">
        <v>0.5</v>
      </c>
      <c r="I29" s="50">
        <v>21</v>
      </c>
      <c r="J29" s="50">
        <v>94.5</v>
      </c>
      <c r="K29" s="43">
        <v>338</v>
      </c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 t="s">
        <v>80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50" t="s">
        <v>75</v>
      </c>
      <c r="F34" s="50"/>
      <c r="G34" s="50"/>
      <c r="H34" s="50"/>
      <c r="I34" s="50"/>
      <c r="J34" s="51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50" t="s">
        <v>52</v>
      </c>
      <c r="F35" s="50"/>
      <c r="G35" s="50"/>
      <c r="H35" s="50"/>
      <c r="I35" s="50"/>
      <c r="J35" s="51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50" t="s">
        <v>64</v>
      </c>
      <c r="F36" s="50"/>
      <c r="G36" s="50"/>
      <c r="H36" s="50"/>
      <c r="I36" s="50"/>
      <c r="J36" s="51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50" t="s">
        <v>43</v>
      </c>
      <c r="F38" s="50"/>
      <c r="G38" s="50"/>
      <c r="H38" s="50"/>
      <c r="I38" s="50"/>
      <c r="J38" s="51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50" t="s">
        <v>42</v>
      </c>
      <c r="F39" s="50"/>
      <c r="G39" s="50"/>
      <c r="H39" s="50"/>
      <c r="I39" s="50"/>
      <c r="J39" s="51"/>
      <c r="K39" s="43"/>
      <c r="L39" s="42"/>
    </row>
    <row r="40" spans="1:12" ht="15" x14ac:dyDescent="0.25">
      <c r="A40" s="14"/>
      <c r="B40" s="15"/>
      <c r="C40" s="11"/>
      <c r="D40" s="50"/>
      <c r="E40" s="50"/>
      <c r="F40" s="50"/>
      <c r="G40" s="50"/>
      <c r="H40" s="50"/>
      <c r="I40" s="50"/>
      <c r="J40" s="50"/>
      <c r="K40" s="43"/>
      <c r="L40" s="42"/>
    </row>
    <row r="41" spans="1:12" ht="15" x14ac:dyDescent="0.25">
      <c r="A41" s="14"/>
      <c r="B41" s="15"/>
      <c r="C41" s="11"/>
      <c r="D41" s="50"/>
      <c r="E41" s="50"/>
      <c r="F41" s="50"/>
      <c r="G41" s="50"/>
      <c r="H41" s="50"/>
      <c r="I41" s="51"/>
      <c r="J41" s="51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610</v>
      </c>
      <c r="G43" s="32">
        <f t="shared" ref="G43" si="14">G32+G42</f>
        <v>17.079999999999998</v>
      </c>
      <c r="H43" s="32">
        <f t="shared" ref="H43" si="15">H32+H42</f>
        <v>21.93</v>
      </c>
      <c r="I43" s="32">
        <f t="shared" ref="I43" si="16">I32+I42</f>
        <v>133.31</v>
      </c>
      <c r="J43" s="32">
        <f t="shared" ref="J43:L43" si="17">J32+J42</f>
        <v>741.46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49</v>
      </c>
      <c r="F44" s="50">
        <v>65</v>
      </c>
      <c r="G44" s="50">
        <v>5.52</v>
      </c>
      <c r="H44" s="50">
        <v>10.210000000000001</v>
      </c>
      <c r="I44" s="50">
        <v>2.0099999999999998</v>
      </c>
      <c r="J44" s="51">
        <v>122.01</v>
      </c>
      <c r="K44" s="40">
        <v>214</v>
      </c>
      <c r="L44" s="39"/>
    </row>
    <row r="45" spans="1:12" ht="15" x14ac:dyDescent="0.25">
      <c r="A45" s="23"/>
      <c r="B45" s="15"/>
      <c r="C45" s="11"/>
      <c r="D45" s="6"/>
      <c r="E45" s="50" t="s">
        <v>47</v>
      </c>
      <c r="F45" s="50">
        <v>10</v>
      </c>
      <c r="G45" s="50">
        <v>0.08</v>
      </c>
      <c r="H45" s="50">
        <v>8.1999999999999993</v>
      </c>
      <c r="I45" s="50">
        <v>0.13</v>
      </c>
      <c r="J45" s="51">
        <v>74.64</v>
      </c>
      <c r="K45" s="43">
        <v>14</v>
      </c>
      <c r="L45" s="42"/>
    </row>
    <row r="46" spans="1:12" ht="15" x14ac:dyDescent="0.25">
      <c r="A46" s="23"/>
      <c r="B46" s="15"/>
      <c r="C46" s="11"/>
      <c r="D46" s="7" t="s">
        <v>22</v>
      </c>
      <c r="E46" s="50" t="s">
        <v>41</v>
      </c>
      <c r="F46" s="50">
        <v>200</v>
      </c>
      <c r="G46" s="50">
        <v>0.03</v>
      </c>
      <c r="H46" s="50">
        <v>0.1</v>
      </c>
      <c r="I46" s="50">
        <v>9.5</v>
      </c>
      <c r="J46" s="51">
        <v>39.020000000000003</v>
      </c>
      <c r="K46" s="43"/>
      <c r="L46" s="42"/>
    </row>
    <row r="47" spans="1:12" ht="15" x14ac:dyDescent="0.25">
      <c r="A47" s="23"/>
      <c r="B47" s="15"/>
      <c r="C47" s="11"/>
      <c r="D47" s="7" t="s">
        <v>23</v>
      </c>
      <c r="E47" s="50" t="s">
        <v>43</v>
      </c>
      <c r="F47" s="50">
        <v>75</v>
      </c>
      <c r="G47" s="50">
        <v>5.92</v>
      </c>
      <c r="H47" s="50">
        <v>0.75</v>
      </c>
      <c r="I47" s="50">
        <v>36.22</v>
      </c>
      <c r="J47" s="51">
        <v>176.25</v>
      </c>
      <c r="K47" s="43"/>
      <c r="L47" s="42"/>
    </row>
    <row r="48" spans="1:12" ht="15" x14ac:dyDescent="0.25">
      <c r="A48" s="23"/>
      <c r="B48" s="15"/>
      <c r="C48" s="11"/>
      <c r="D48" s="7" t="s">
        <v>24</v>
      </c>
      <c r="E48" s="50" t="s">
        <v>44</v>
      </c>
      <c r="F48" s="50">
        <v>100</v>
      </c>
      <c r="G48" s="50">
        <v>1.5</v>
      </c>
      <c r="H48" s="50">
        <v>0.5</v>
      </c>
      <c r="I48" s="50">
        <v>21</v>
      </c>
      <c r="J48" s="50">
        <v>94.5</v>
      </c>
      <c r="K48" s="43">
        <v>338</v>
      </c>
      <c r="L48" s="42"/>
    </row>
    <row r="49" spans="1:12" ht="15" x14ac:dyDescent="0.25">
      <c r="A49" s="23"/>
      <c r="B49" s="15"/>
      <c r="C49" s="11"/>
      <c r="D49" s="6"/>
      <c r="E49" s="50" t="s">
        <v>51</v>
      </c>
      <c r="F49" s="50">
        <v>60</v>
      </c>
      <c r="G49" s="50">
        <v>4.2</v>
      </c>
      <c r="H49" s="50">
        <v>6.7</v>
      </c>
      <c r="I49" s="50">
        <v>27.8</v>
      </c>
      <c r="J49" s="50">
        <v>188.3</v>
      </c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 t="s">
        <v>80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17.25</v>
      </c>
      <c r="H51" s="19">
        <f t="shared" ref="H51" si="19">SUM(H44:H50)</f>
        <v>26.46</v>
      </c>
      <c r="I51" s="19">
        <f t="shared" ref="I51" si="20">SUM(I44:I50)</f>
        <v>96.66</v>
      </c>
      <c r="J51" s="19">
        <f t="shared" ref="J51:L51" si="21">SUM(J44:J50)</f>
        <v>694.72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52" t="s">
        <v>66</v>
      </c>
      <c r="F53" s="52"/>
      <c r="G53" s="52"/>
      <c r="H53" s="52"/>
      <c r="I53" s="52"/>
      <c r="J53" s="53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52" t="s">
        <v>76</v>
      </c>
      <c r="F54" s="52"/>
      <c r="G54" s="52"/>
      <c r="H54" s="52"/>
      <c r="I54" s="52"/>
      <c r="J54" s="5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52" t="s">
        <v>67</v>
      </c>
      <c r="F55" s="52"/>
      <c r="G55" s="52"/>
      <c r="H55" s="52"/>
      <c r="I55" s="52"/>
      <c r="J55" s="53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50" t="s">
        <v>43</v>
      </c>
      <c r="F57" s="50"/>
      <c r="G57" s="50"/>
      <c r="H57" s="50"/>
      <c r="I57" s="50"/>
      <c r="J57" s="51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52"/>
      <c r="E59" s="52" t="s">
        <v>40</v>
      </c>
      <c r="F59" s="52"/>
      <c r="G59" s="52"/>
      <c r="H59" s="52"/>
      <c r="I59" s="52"/>
      <c r="J59" s="52"/>
      <c r="K59" s="43"/>
      <c r="L59" s="42"/>
    </row>
    <row r="60" spans="1:12" ht="15" x14ac:dyDescent="0.25">
      <c r="A60" s="23"/>
      <c r="B60" s="15"/>
      <c r="C60" s="11"/>
      <c r="D60" s="50"/>
      <c r="E60" s="50" t="s">
        <v>42</v>
      </c>
      <c r="F60" s="50"/>
      <c r="G60" s="50"/>
      <c r="H60" s="50"/>
      <c r="I60" s="50"/>
      <c r="J60" s="51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510</v>
      </c>
      <c r="G62" s="32">
        <f t="shared" ref="G62" si="26">G51+G61</f>
        <v>17.25</v>
      </c>
      <c r="H62" s="32">
        <f t="shared" ref="H62" si="27">H51+H61</f>
        <v>26.46</v>
      </c>
      <c r="I62" s="32">
        <f t="shared" ref="I62" si="28">I51+I61</f>
        <v>96.66</v>
      </c>
      <c r="J62" s="32">
        <f t="shared" ref="J62:L62" si="29">J51+J61</f>
        <v>694.72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77</v>
      </c>
      <c r="F63" s="50">
        <v>200</v>
      </c>
      <c r="G63" s="50">
        <v>4.8499999999999996</v>
      </c>
      <c r="H63" s="50">
        <v>5.73</v>
      </c>
      <c r="I63" s="50">
        <v>48.89</v>
      </c>
      <c r="J63" s="51">
        <v>266.52999999999997</v>
      </c>
      <c r="K63" s="40">
        <v>305</v>
      </c>
      <c r="L63" s="39"/>
    </row>
    <row r="64" spans="1:12" ht="15" x14ac:dyDescent="0.25">
      <c r="A64" s="23"/>
      <c r="B64" s="15"/>
      <c r="C64" s="11"/>
      <c r="D64" s="6"/>
      <c r="E64" s="50" t="s">
        <v>52</v>
      </c>
      <c r="F64" s="50">
        <v>100</v>
      </c>
      <c r="G64" s="50">
        <v>9.5</v>
      </c>
      <c r="H64" s="50">
        <v>13.5</v>
      </c>
      <c r="I64" s="50">
        <v>2.74</v>
      </c>
      <c r="J64" s="51">
        <v>170.46</v>
      </c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0" t="s">
        <v>53</v>
      </c>
      <c r="F65" s="50">
        <v>200</v>
      </c>
      <c r="G65" s="50">
        <v>1.52</v>
      </c>
      <c r="H65" s="50">
        <v>1.35</v>
      </c>
      <c r="I65" s="50">
        <v>15.9</v>
      </c>
      <c r="J65" s="51">
        <v>81.83</v>
      </c>
      <c r="K65" s="43">
        <v>378</v>
      </c>
      <c r="L65" s="42"/>
    </row>
    <row r="66" spans="1:12" ht="15" x14ac:dyDescent="0.25">
      <c r="A66" s="23"/>
      <c r="B66" s="15"/>
      <c r="C66" s="11"/>
      <c r="D66" s="7" t="s">
        <v>23</v>
      </c>
      <c r="E66" s="50" t="s">
        <v>43</v>
      </c>
      <c r="F66" s="50">
        <v>75</v>
      </c>
      <c r="G66" s="50">
        <v>5.92</v>
      </c>
      <c r="H66" s="50">
        <v>0.75</v>
      </c>
      <c r="I66" s="50">
        <v>36.22</v>
      </c>
      <c r="J66" s="51">
        <v>176.25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 t="s">
        <v>80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575</v>
      </c>
      <c r="G70" s="19">
        <f t="shared" ref="G70" si="30">SUM(G63:G69)</f>
        <v>21.79</v>
      </c>
      <c r="H70" s="19">
        <f t="shared" ref="H70" si="31">SUM(H63:H69)</f>
        <v>21.330000000000002</v>
      </c>
      <c r="I70" s="19">
        <f t="shared" ref="I70" si="32">SUM(I63:I69)</f>
        <v>103.75</v>
      </c>
      <c r="J70" s="19">
        <f t="shared" ref="J70:L70" si="33">SUM(J63:J69)</f>
        <v>695.07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52" t="s">
        <v>68</v>
      </c>
      <c r="F72" s="52"/>
      <c r="G72" s="52"/>
      <c r="H72" s="52"/>
      <c r="I72" s="52"/>
      <c r="J72" s="53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52" t="s">
        <v>52</v>
      </c>
      <c r="F73" s="52"/>
      <c r="G73" s="52"/>
      <c r="H73" s="52"/>
      <c r="I73" s="52"/>
      <c r="J73" s="53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52" t="s">
        <v>58</v>
      </c>
      <c r="F74" s="52"/>
      <c r="G74" s="52"/>
      <c r="H74" s="52"/>
      <c r="I74" s="52"/>
      <c r="J74" s="53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50" t="s">
        <v>43</v>
      </c>
      <c r="F76" s="50"/>
      <c r="G76" s="50"/>
      <c r="H76" s="50"/>
      <c r="I76" s="50"/>
      <c r="J76" s="51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50"/>
      <c r="E78" s="50" t="s">
        <v>42</v>
      </c>
      <c r="F78" s="50"/>
      <c r="G78" s="50"/>
      <c r="H78" s="50"/>
      <c r="I78" s="50"/>
      <c r="J78" s="51"/>
      <c r="K78" s="43"/>
      <c r="L78" s="42"/>
    </row>
    <row r="79" spans="1:12" ht="15" x14ac:dyDescent="0.25">
      <c r="A79" s="23"/>
      <c r="B79" s="15"/>
      <c r="C79" s="11"/>
      <c r="D79" s="52"/>
      <c r="E79" s="52" t="s">
        <v>40</v>
      </c>
      <c r="F79" s="52"/>
      <c r="G79" s="52"/>
      <c r="H79" s="52"/>
      <c r="I79" s="52">
        <v>0</v>
      </c>
      <c r="J79" s="5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575</v>
      </c>
      <c r="G81" s="32">
        <f t="shared" ref="G81" si="38">G70+G80</f>
        <v>21.79</v>
      </c>
      <c r="H81" s="32">
        <f t="shared" ref="H81" si="39">H70+H80</f>
        <v>21.330000000000002</v>
      </c>
      <c r="I81" s="32">
        <f t="shared" ref="I81" si="40">I70+I80</f>
        <v>103.75</v>
      </c>
      <c r="J81" s="32">
        <f t="shared" ref="J81:L81" si="41">J70+J80</f>
        <v>695.07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69</v>
      </c>
      <c r="F82" s="50">
        <v>210</v>
      </c>
      <c r="G82" s="50">
        <v>9.09</v>
      </c>
      <c r="H82" s="50">
        <v>12.99</v>
      </c>
      <c r="I82" s="50">
        <v>35.18</v>
      </c>
      <c r="J82" s="51">
        <v>293.99</v>
      </c>
      <c r="K82" s="40">
        <v>83</v>
      </c>
      <c r="L82" s="39"/>
    </row>
    <row r="83" spans="1:12" ht="15" x14ac:dyDescent="0.25">
      <c r="A83" s="23"/>
      <c r="B83" s="15"/>
      <c r="C83" s="11"/>
      <c r="D83" s="6"/>
      <c r="E83" s="50" t="s">
        <v>47</v>
      </c>
      <c r="F83" s="50">
        <v>20</v>
      </c>
      <c r="G83" s="50">
        <v>0.16</v>
      </c>
      <c r="H83" s="50">
        <v>16.399999999999999</v>
      </c>
      <c r="I83" s="50">
        <v>0.26</v>
      </c>
      <c r="J83" s="51">
        <v>149.28</v>
      </c>
      <c r="K83" s="43">
        <v>14</v>
      </c>
      <c r="L83" s="42"/>
    </row>
    <row r="84" spans="1:12" ht="15" x14ac:dyDescent="0.25">
      <c r="A84" s="23"/>
      <c r="B84" s="15"/>
      <c r="C84" s="11"/>
      <c r="D84" s="7" t="s">
        <v>22</v>
      </c>
      <c r="E84" s="50" t="s">
        <v>42</v>
      </c>
      <c r="F84" s="50">
        <v>200</v>
      </c>
      <c r="G84" s="50">
        <v>0.03</v>
      </c>
      <c r="H84" s="50">
        <v>0.1</v>
      </c>
      <c r="I84" s="50">
        <v>9.5</v>
      </c>
      <c r="J84" s="51">
        <v>39.020000000000003</v>
      </c>
      <c r="K84" s="43">
        <v>459</v>
      </c>
      <c r="L84" s="42"/>
    </row>
    <row r="85" spans="1:12" ht="15" x14ac:dyDescent="0.25">
      <c r="A85" s="23"/>
      <c r="B85" s="15"/>
      <c r="C85" s="11"/>
      <c r="D85" s="7" t="s">
        <v>23</v>
      </c>
      <c r="E85" s="50" t="s">
        <v>43</v>
      </c>
      <c r="F85" s="50">
        <v>75</v>
      </c>
      <c r="G85" s="50">
        <v>5.92</v>
      </c>
      <c r="H85" s="50">
        <v>0.75</v>
      </c>
      <c r="I85" s="50">
        <v>36.22</v>
      </c>
      <c r="J85" s="51">
        <v>176.25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 t="s">
        <v>80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15.2</v>
      </c>
      <c r="H89" s="19">
        <f t="shared" ref="H89" si="43">SUM(H82:H88)</f>
        <v>30.240000000000002</v>
      </c>
      <c r="I89" s="19">
        <f t="shared" ref="I89" si="44">SUM(I82:I88)</f>
        <v>81.16</v>
      </c>
      <c r="J89" s="19">
        <f t="shared" ref="J89:L89" si="45">SUM(J82:J88)</f>
        <v>658.54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52" t="s">
        <v>70</v>
      </c>
      <c r="F91" s="52"/>
      <c r="G91" s="52"/>
      <c r="H91" s="52"/>
      <c r="I91" s="52"/>
      <c r="J91" s="5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52" t="s">
        <v>71</v>
      </c>
      <c r="F92" s="52"/>
      <c r="G92" s="52"/>
      <c r="H92" s="52"/>
      <c r="I92" s="52"/>
      <c r="J92" s="5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50" t="s">
        <v>43</v>
      </c>
      <c r="F95" s="50"/>
      <c r="G95" s="50"/>
      <c r="H95" s="50"/>
      <c r="I95" s="50"/>
      <c r="J95" s="51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50" t="s">
        <v>42</v>
      </c>
      <c r="F97" s="50"/>
      <c r="G97" s="50"/>
      <c r="H97" s="50"/>
      <c r="I97" s="50"/>
      <c r="J97" s="51"/>
      <c r="K97" s="43"/>
      <c r="L97" s="42"/>
    </row>
    <row r="98" spans="1:12" ht="15" x14ac:dyDescent="0.25">
      <c r="A98" s="23"/>
      <c r="B98" s="15"/>
      <c r="C98" s="11"/>
      <c r="D98" s="6"/>
      <c r="E98" s="52" t="s">
        <v>40</v>
      </c>
      <c r="F98" s="52"/>
      <c r="G98" s="52"/>
      <c r="H98" s="52"/>
      <c r="I98" s="52"/>
      <c r="J98" s="5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505</v>
      </c>
      <c r="G100" s="32">
        <f t="shared" ref="G100" si="50">G89+G99</f>
        <v>15.2</v>
      </c>
      <c r="H100" s="32">
        <f t="shared" ref="H100" si="51">H89+H99</f>
        <v>30.240000000000002</v>
      </c>
      <c r="I100" s="32">
        <f t="shared" ref="I100" si="52">I89+I99</f>
        <v>81.16</v>
      </c>
      <c r="J100" s="32">
        <f t="shared" ref="J100:L100" si="53">J89+J99</f>
        <v>658.54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55</v>
      </c>
      <c r="F101" s="50">
        <v>150</v>
      </c>
      <c r="G101" s="50">
        <v>9.59</v>
      </c>
      <c r="H101" s="50">
        <v>6.09</v>
      </c>
      <c r="I101" s="50">
        <v>38.64</v>
      </c>
      <c r="J101" s="50">
        <v>243</v>
      </c>
      <c r="K101" s="40">
        <v>43</v>
      </c>
      <c r="L101" s="39"/>
    </row>
    <row r="102" spans="1:12" ht="15" x14ac:dyDescent="0.25">
      <c r="A102" s="23"/>
      <c r="B102" s="15"/>
      <c r="C102" s="11"/>
      <c r="D102" s="6"/>
      <c r="E102" s="50" t="s">
        <v>56</v>
      </c>
      <c r="F102" s="50">
        <v>50</v>
      </c>
      <c r="G102" s="50">
        <v>1</v>
      </c>
      <c r="H102" s="50">
        <v>1.3</v>
      </c>
      <c r="I102" s="50">
        <v>3.09</v>
      </c>
      <c r="J102" s="51">
        <v>28.06</v>
      </c>
      <c r="K102" s="43">
        <v>422</v>
      </c>
      <c r="L102" s="42"/>
    </row>
    <row r="103" spans="1:12" ht="15" x14ac:dyDescent="0.25">
      <c r="A103" s="23"/>
      <c r="B103" s="15"/>
      <c r="C103" s="11"/>
      <c r="D103" s="7" t="s">
        <v>22</v>
      </c>
      <c r="E103" s="50" t="s">
        <v>54</v>
      </c>
      <c r="F103" s="50">
        <v>200</v>
      </c>
      <c r="G103" s="50">
        <v>0.03</v>
      </c>
      <c r="H103" s="50">
        <v>0.1</v>
      </c>
      <c r="I103" s="50">
        <v>9.5</v>
      </c>
      <c r="J103" s="51">
        <v>39.020000000000003</v>
      </c>
      <c r="K103" s="43">
        <v>459</v>
      </c>
      <c r="L103" s="42"/>
    </row>
    <row r="104" spans="1:12" ht="15" x14ac:dyDescent="0.25">
      <c r="A104" s="23"/>
      <c r="B104" s="15"/>
      <c r="C104" s="11"/>
      <c r="D104" s="7" t="s">
        <v>23</v>
      </c>
      <c r="E104" s="50" t="s">
        <v>43</v>
      </c>
      <c r="F104" s="50">
        <v>75</v>
      </c>
      <c r="G104" s="50">
        <v>5.92</v>
      </c>
      <c r="H104" s="50">
        <v>0.75</v>
      </c>
      <c r="I104" s="50">
        <v>36.22</v>
      </c>
      <c r="J104" s="51">
        <v>176.25</v>
      </c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50" t="s">
        <v>46</v>
      </c>
      <c r="F106" s="50">
        <v>20</v>
      </c>
      <c r="G106" s="50">
        <v>0.16</v>
      </c>
      <c r="H106" s="50">
        <v>16.399999999999999</v>
      </c>
      <c r="I106" s="50">
        <v>0.26</v>
      </c>
      <c r="J106" s="51">
        <v>149.28</v>
      </c>
      <c r="K106" s="43">
        <v>14</v>
      </c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 t="s">
        <v>80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4">SUM(G101:G107)</f>
        <v>16.7</v>
      </c>
      <c r="H108" s="19">
        <f t="shared" si="54"/>
        <v>24.639999999999997</v>
      </c>
      <c r="I108" s="19">
        <f t="shared" si="54"/>
        <v>87.710000000000008</v>
      </c>
      <c r="J108" s="19">
        <f t="shared" si="54"/>
        <v>635.61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52"/>
      <c r="F110" s="52"/>
      <c r="G110" s="52"/>
      <c r="H110" s="52"/>
      <c r="I110" s="52"/>
      <c r="J110" s="53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52"/>
      <c r="F111" s="52"/>
      <c r="G111" s="52"/>
      <c r="H111" s="52"/>
      <c r="I111" s="52"/>
      <c r="J111" s="5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52"/>
      <c r="F112" s="52"/>
      <c r="G112" s="52"/>
      <c r="H112" s="52"/>
      <c r="I112" s="52"/>
      <c r="J112" s="5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50"/>
      <c r="F114" s="50"/>
      <c r="G114" s="50"/>
      <c r="H114" s="50"/>
      <c r="I114" s="50"/>
      <c r="J114" s="51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50"/>
      <c r="F116" s="50"/>
      <c r="G116" s="50"/>
      <c r="H116" s="50"/>
      <c r="I116" s="50"/>
      <c r="J116" s="51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495</v>
      </c>
      <c r="G119" s="32">
        <f t="shared" ref="G119" si="58">G108+G118</f>
        <v>16.7</v>
      </c>
      <c r="H119" s="32">
        <f t="shared" ref="H119" si="59">H108+H118</f>
        <v>24.639999999999997</v>
      </c>
      <c r="I119" s="32">
        <f t="shared" ref="I119" si="60">I108+I118</f>
        <v>87.710000000000008</v>
      </c>
      <c r="J119" s="32">
        <f t="shared" ref="J119:L119" si="61">J108+J118</f>
        <v>635.61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78</v>
      </c>
      <c r="F120" s="50">
        <v>200</v>
      </c>
      <c r="G120" s="50">
        <v>4.38</v>
      </c>
      <c r="H120" s="50">
        <v>3.8</v>
      </c>
      <c r="I120" s="50">
        <v>14.36</v>
      </c>
      <c r="J120" s="51">
        <v>109.16</v>
      </c>
      <c r="K120" s="40">
        <v>120</v>
      </c>
      <c r="L120" s="39"/>
    </row>
    <row r="121" spans="1:12" ht="15" x14ac:dyDescent="0.25">
      <c r="A121" s="14"/>
      <c r="B121" s="15"/>
      <c r="C121" s="11"/>
      <c r="D121" s="6"/>
      <c r="E121" s="50" t="s">
        <v>47</v>
      </c>
      <c r="F121" s="50">
        <v>20</v>
      </c>
      <c r="G121" s="50">
        <v>0.16</v>
      </c>
      <c r="H121" s="50">
        <v>16.399999999999999</v>
      </c>
      <c r="I121" s="50">
        <v>0.26</v>
      </c>
      <c r="J121" s="51">
        <v>149.28</v>
      </c>
      <c r="K121" s="43">
        <v>14</v>
      </c>
      <c r="L121" s="42"/>
    </row>
    <row r="122" spans="1:12" ht="15" x14ac:dyDescent="0.25">
      <c r="A122" s="14"/>
      <c r="B122" s="15"/>
      <c r="C122" s="11"/>
      <c r="D122" s="7" t="s">
        <v>22</v>
      </c>
      <c r="E122" s="50" t="s">
        <v>53</v>
      </c>
      <c r="F122" s="50">
        <v>200</v>
      </c>
      <c r="G122" s="50">
        <v>1.52</v>
      </c>
      <c r="H122" s="50">
        <v>1.35</v>
      </c>
      <c r="I122" s="50">
        <v>15.9</v>
      </c>
      <c r="J122" s="51">
        <v>81.83</v>
      </c>
      <c r="K122" s="43">
        <v>378</v>
      </c>
      <c r="L122" s="42"/>
    </row>
    <row r="123" spans="1:12" ht="15" x14ac:dyDescent="0.25">
      <c r="A123" s="14"/>
      <c r="B123" s="15"/>
      <c r="C123" s="11"/>
      <c r="D123" s="7" t="s">
        <v>23</v>
      </c>
      <c r="E123" s="50" t="s">
        <v>43</v>
      </c>
      <c r="F123" s="50">
        <v>75</v>
      </c>
      <c r="G123" s="50">
        <v>5.92</v>
      </c>
      <c r="H123" s="50">
        <v>0.75</v>
      </c>
      <c r="I123" s="50">
        <v>36.22</v>
      </c>
      <c r="J123" s="51">
        <v>176.25</v>
      </c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50" t="s">
        <v>50</v>
      </c>
      <c r="F124" s="50">
        <v>100</v>
      </c>
      <c r="G124" s="50">
        <v>1.5</v>
      </c>
      <c r="H124" s="50">
        <v>0.5</v>
      </c>
      <c r="I124" s="50">
        <v>21</v>
      </c>
      <c r="J124" s="50">
        <v>94.5</v>
      </c>
      <c r="K124" s="43">
        <v>338</v>
      </c>
      <c r="L124" s="42"/>
    </row>
    <row r="125" spans="1:12" ht="15" x14ac:dyDescent="0.25">
      <c r="A125" s="14"/>
      <c r="B125" s="15"/>
      <c r="C125" s="11"/>
      <c r="D125" s="6"/>
      <c r="E125" s="50" t="s">
        <v>51</v>
      </c>
      <c r="F125" s="50">
        <v>60</v>
      </c>
      <c r="G125" s="50">
        <v>4.2</v>
      </c>
      <c r="H125" s="50">
        <v>6.7</v>
      </c>
      <c r="I125" s="50">
        <v>27.8</v>
      </c>
      <c r="J125" s="50">
        <v>188.3</v>
      </c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 t="s">
        <v>80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62">SUM(G120:G126)</f>
        <v>17.68</v>
      </c>
      <c r="H127" s="19">
        <f t="shared" si="62"/>
        <v>29.5</v>
      </c>
      <c r="I127" s="19">
        <f t="shared" si="62"/>
        <v>115.53999999999999</v>
      </c>
      <c r="J127" s="19">
        <f t="shared" si="62"/>
        <v>799.31999999999994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50" t="s">
        <v>63</v>
      </c>
      <c r="F129" s="50"/>
      <c r="G129" s="50"/>
      <c r="H129" s="50"/>
      <c r="I129" s="50"/>
      <c r="J129" s="51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52" t="s">
        <v>52</v>
      </c>
      <c r="F130" s="52"/>
      <c r="G130" s="52"/>
      <c r="H130" s="52"/>
      <c r="I130" s="52"/>
      <c r="J130" s="53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50" t="s">
        <v>64</v>
      </c>
      <c r="F131" s="50"/>
      <c r="G131" s="50"/>
      <c r="H131" s="50"/>
      <c r="I131" s="50"/>
      <c r="J131" s="51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50" t="s">
        <v>43</v>
      </c>
      <c r="F133" s="50"/>
      <c r="G133" s="50"/>
      <c r="H133" s="50"/>
      <c r="I133" s="50"/>
      <c r="J133" s="51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52" t="s">
        <v>72</v>
      </c>
      <c r="F135" s="52"/>
      <c r="G135" s="52"/>
      <c r="H135" s="52"/>
      <c r="I135" s="52"/>
      <c r="J135" s="53"/>
      <c r="K135" s="43"/>
      <c r="L135" s="42"/>
    </row>
    <row r="136" spans="1:12" ht="15" x14ac:dyDescent="0.25">
      <c r="A136" s="14"/>
      <c r="B136" s="15"/>
      <c r="C136" s="11"/>
      <c r="D136" s="6"/>
      <c r="E136" s="50" t="s">
        <v>42</v>
      </c>
      <c r="F136" s="50"/>
      <c r="G136" s="50"/>
      <c r="H136" s="50"/>
      <c r="I136" s="50"/>
      <c r="J136" s="51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655</v>
      </c>
      <c r="G138" s="32">
        <f t="shared" ref="G138" si="66">G127+G137</f>
        <v>17.68</v>
      </c>
      <c r="H138" s="32">
        <f t="shared" ref="H138" si="67">H127+H137</f>
        <v>29.5</v>
      </c>
      <c r="I138" s="32">
        <f t="shared" ref="I138" si="68">I127+I137</f>
        <v>115.53999999999999</v>
      </c>
      <c r="J138" s="32">
        <f t="shared" ref="J138:L138" si="69">J127+J137</f>
        <v>799.31999999999994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39</v>
      </c>
      <c r="F139" s="50">
        <v>135</v>
      </c>
      <c r="G139" s="50">
        <v>7.32</v>
      </c>
      <c r="H139" s="50">
        <v>5.5</v>
      </c>
      <c r="I139" s="50">
        <v>26.52</v>
      </c>
      <c r="J139" s="51">
        <v>184.86</v>
      </c>
      <c r="K139" s="40">
        <v>179</v>
      </c>
      <c r="L139" s="39"/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50" t="s">
        <v>42</v>
      </c>
      <c r="F141" s="50">
        <v>200</v>
      </c>
      <c r="G141" s="50">
        <v>0.03</v>
      </c>
      <c r="H141" s="50">
        <v>0.1</v>
      </c>
      <c r="I141" s="50">
        <v>9.5</v>
      </c>
      <c r="J141" s="51">
        <v>39.020000000000003</v>
      </c>
      <c r="K141" s="43">
        <v>459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50" t="s">
        <v>43</v>
      </c>
      <c r="F142" s="50">
        <v>75</v>
      </c>
      <c r="G142" s="50">
        <v>5.92</v>
      </c>
      <c r="H142" s="50">
        <v>0.75</v>
      </c>
      <c r="I142" s="50">
        <v>36.22</v>
      </c>
      <c r="J142" s="51">
        <v>176.25</v>
      </c>
      <c r="K142" s="43"/>
      <c r="L142" s="42"/>
    </row>
    <row r="143" spans="1:12" ht="15" x14ac:dyDescent="0.25">
      <c r="A143" s="23"/>
      <c r="B143" s="15"/>
      <c r="C143" s="11"/>
      <c r="D143" s="7" t="s">
        <v>24</v>
      </c>
      <c r="E143" s="50" t="s">
        <v>48</v>
      </c>
      <c r="F143" s="50">
        <v>100</v>
      </c>
      <c r="G143" s="50">
        <v>1.5</v>
      </c>
      <c r="H143" s="50">
        <v>0.5</v>
      </c>
      <c r="I143" s="50">
        <v>21</v>
      </c>
      <c r="J143" s="50">
        <v>94.5</v>
      </c>
      <c r="K143" s="43">
        <v>338</v>
      </c>
      <c r="L143" s="42"/>
    </row>
    <row r="144" spans="1:12" ht="15" x14ac:dyDescent="0.25">
      <c r="A144" s="23"/>
      <c r="B144" s="15"/>
      <c r="C144" s="11"/>
      <c r="D144" s="50"/>
      <c r="E144" s="50"/>
      <c r="F144" s="50"/>
      <c r="G144" s="50"/>
      <c r="H144" s="50"/>
      <c r="I144" s="51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14.77</v>
      </c>
      <c r="H146" s="19">
        <f t="shared" si="70"/>
        <v>6.85</v>
      </c>
      <c r="I146" s="19">
        <f t="shared" si="70"/>
        <v>93.24</v>
      </c>
      <c r="J146" s="19">
        <f t="shared" si="70"/>
        <v>494.63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52" t="s">
        <v>73</v>
      </c>
      <c r="F148" s="52"/>
      <c r="G148" s="52"/>
      <c r="H148" s="52"/>
      <c r="I148" s="52"/>
      <c r="J148" s="53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52" t="s">
        <v>74</v>
      </c>
      <c r="F149" s="52"/>
      <c r="G149" s="52"/>
      <c r="H149" s="52"/>
      <c r="I149" s="52"/>
      <c r="J149" s="53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50" t="s">
        <v>43</v>
      </c>
      <c r="F152" s="50"/>
      <c r="G152" s="50"/>
      <c r="H152" s="50"/>
      <c r="I152" s="50"/>
      <c r="J152" s="51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50" t="s">
        <v>42</v>
      </c>
      <c r="F154" s="50"/>
      <c r="G154" s="50"/>
      <c r="H154" s="50"/>
      <c r="I154" s="50"/>
      <c r="J154" s="51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510</v>
      </c>
      <c r="G157" s="32">
        <f t="shared" ref="G157" si="74">G146+G156</f>
        <v>14.77</v>
      </c>
      <c r="H157" s="32">
        <f t="shared" ref="H157" si="75">H146+H156</f>
        <v>6.85</v>
      </c>
      <c r="I157" s="32">
        <f t="shared" ref="I157" si="76">I146+I156</f>
        <v>93.24</v>
      </c>
      <c r="J157" s="32">
        <f t="shared" ref="J157:L157" si="77">J146+J156</f>
        <v>494.63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57</v>
      </c>
      <c r="F158" s="50">
        <v>210</v>
      </c>
      <c r="G158" s="50">
        <v>6.03</v>
      </c>
      <c r="H158" s="50">
        <v>3.47</v>
      </c>
      <c r="I158" s="50">
        <v>42.23</v>
      </c>
      <c r="J158" s="51">
        <v>224.27</v>
      </c>
      <c r="K158" s="40">
        <v>181</v>
      </c>
      <c r="L158" s="39"/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0" t="s">
        <v>53</v>
      </c>
      <c r="F160" s="50">
        <v>200</v>
      </c>
      <c r="G160" s="50">
        <v>1.52</v>
      </c>
      <c r="H160" s="50">
        <v>1.35</v>
      </c>
      <c r="I160" s="50">
        <v>15.9</v>
      </c>
      <c r="J160" s="51">
        <v>81.83</v>
      </c>
      <c r="K160" s="43">
        <v>378</v>
      </c>
      <c r="L160" s="42"/>
    </row>
    <row r="161" spans="1:12" ht="15" x14ac:dyDescent="0.25">
      <c r="A161" s="23"/>
      <c r="B161" s="15"/>
      <c r="C161" s="11"/>
      <c r="D161" s="7" t="s">
        <v>23</v>
      </c>
      <c r="E161" s="50" t="s">
        <v>43</v>
      </c>
      <c r="F161" s="50">
        <v>75</v>
      </c>
      <c r="G161" s="50">
        <v>5.92</v>
      </c>
      <c r="H161" s="50">
        <v>0.75</v>
      </c>
      <c r="I161" s="50">
        <v>36.22</v>
      </c>
      <c r="J161" s="51">
        <v>176.25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50" t="s">
        <v>44</v>
      </c>
      <c r="F162" s="50">
        <v>100</v>
      </c>
      <c r="G162" s="50">
        <v>1.5</v>
      </c>
      <c r="H162" s="50">
        <v>0.5</v>
      </c>
      <c r="I162" s="50">
        <v>21</v>
      </c>
      <c r="J162" s="50">
        <v>94.5</v>
      </c>
      <c r="K162" s="43">
        <v>338</v>
      </c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 t="s">
        <v>80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585</v>
      </c>
      <c r="G165" s="19">
        <f t="shared" ref="G165:J165" si="78">SUM(G158:G164)</f>
        <v>14.97</v>
      </c>
      <c r="H165" s="19">
        <f t="shared" si="78"/>
        <v>6.07</v>
      </c>
      <c r="I165" s="19">
        <f t="shared" si="78"/>
        <v>115.35</v>
      </c>
      <c r="J165" s="19">
        <f t="shared" si="78"/>
        <v>576.85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52" t="s">
        <v>79</v>
      </c>
      <c r="F167" s="52"/>
      <c r="G167" s="52"/>
      <c r="H167" s="52"/>
      <c r="I167" s="52"/>
      <c r="J167" s="5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50" t="s">
        <v>52</v>
      </c>
      <c r="F168" s="50"/>
      <c r="G168" s="50"/>
      <c r="H168" s="50"/>
      <c r="I168" s="50"/>
      <c r="J168" s="51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50" t="s">
        <v>64</v>
      </c>
      <c r="F169" s="50"/>
      <c r="G169" s="50"/>
      <c r="H169" s="50"/>
      <c r="I169" s="50"/>
      <c r="J169" s="51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50" t="s">
        <v>43</v>
      </c>
      <c r="F171" s="50"/>
      <c r="G171" s="50"/>
      <c r="H171" s="50"/>
      <c r="I171" s="50"/>
      <c r="J171" s="51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52" t="s">
        <v>40</v>
      </c>
      <c r="F173" s="52"/>
      <c r="G173" s="52"/>
      <c r="H173" s="52"/>
      <c r="I173" s="52"/>
      <c r="J173" s="52"/>
      <c r="K173" s="43"/>
      <c r="L173" s="42"/>
    </row>
    <row r="174" spans="1:12" ht="15" x14ac:dyDescent="0.25">
      <c r="A174" s="23"/>
      <c r="B174" s="15"/>
      <c r="C174" s="11"/>
      <c r="D174" s="6"/>
      <c r="E174" s="52" t="s">
        <v>41</v>
      </c>
      <c r="F174" s="52"/>
      <c r="G174" s="52"/>
      <c r="H174" s="52"/>
      <c r="I174" s="52"/>
      <c r="J174" s="53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585</v>
      </c>
      <c r="G176" s="32">
        <f t="shared" ref="G176" si="82">G165+G175</f>
        <v>14.97</v>
      </c>
      <c r="H176" s="32">
        <f t="shared" ref="H176" si="83">H165+H175</f>
        <v>6.07</v>
      </c>
      <c r="I176" s="32">
        <f t="shared" ref="I176" si="84">I165+I175</f>
        <v>115.35</v>
      </c>
      <c r="J176" s="32">
        <f t="shared" ref="J176:L176" si="85">J165+J175</f>
        <v>576.85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58</v>
      </c>
      <c r="F177" s="50">
        <v>150</v>
      </c>
      <c r="G177" s="50">
        <v>4.05</v>
      </c>
      <c r="H177" s="50">
        <v>6</v>
      </c>
      <c r="I177" s="50">
        <v>8.6999999999999993</v>
      </c>
      <c r="J177" s="51">
        <v>105</v>
      </c>
      <c r="K177" s="40">
        <v>377</v>
      </c>
      <c r="L177" s="39"/>
    </row>
    <row r="178" spans="1:12" ht="15" x14ac:dyDescent="0.25">
      <c r="A178" s="23"/>
      <c r="B178" s="15"/>
      <c r="C178" s="11"/>
      <c r="D178" s="6"/>
      <c r="E178" s="50" t="s">
        <v>52</v>
      </c>
      <c r="F178" s="50">
        <v>100</v>
      </c>
      <c r="G178" s="50">
        <v>9.5</v>
      </c>
      <c r="H178" s="50">
        <v>13.5</v>
      </c>
      <c r="I178" s="50">
        <v>2.74</v>
      </c>
      <c r="J178" s="51">
        <v>170.46</v>
      </c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0" t="s">
        <v>42</v>
      </c>
      <c r="F179" s="50">
        <v>200</v>
      </c>
      <c r="G179" s="50">
        <v>0.03</v>
      </c>
      <c r="H179" s="50">
        <v>0.1</v>
      </c>
      <c r="I179" s="50">
        <v>9.5</v>
      </c>
      <c r="J179" s="51">
        <v>39.020000000000003</v>
      </c>
      <c r="K179" s="43">
        <v>459</v>
      </c>
      <c r="L179" s="42"/>
    </row>
    <row r="180" spans="1:12" ht="15" x14ac:dyDescent="0.25">
      <c r="A180" s="23"/>
      <c r="B180" s="15"/>
      <c r="C180" s="11"/>
      <c r="D180" s="7" t="s">
        <v>23</v>
      </c>
      <c r="E180" s="50" t="s">
        <v>43</v>
      </c>
      <c r="F180" s="50">
        <v>75</v>
      </c>
      <c r="G180" s="50">
        <v>5.92</v>
      </c>
      <c r="H180" s="50">
        <v>0.75</v>
      </c>
      <c r="I180" s="50">
        <v>36.22</v>
      </c>
      <c r="J180" s="51">
        <v>176.25</v>
      </c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50" t="s">
        <v>51</v>
      </c>
      <c r="F182" s="50">
        <v>60</v>
      </c>
      <c r="G182" s="50">
        <v>4.2</v>
      </c>
      <c r="H182" s="50">
        <v>6.7</v>
      </c>
      <c r="I182" s="50">
        <v>27.8</v>
      </c>
      <c r="J182" s="50">
        <v>188.3</v>
      </c>
      <c r="K182" s="43"/>
      <c r="L182" s="42"/>
    </row>
    <row r="183" spans="1:12" ht="15" x14ac:dyDescent="0.25">
      <c r="A183" s="23"/>
      <c r="B183" s="15"/>
      <c r="C183" s="11"/>
      <c r="D183" s="6"/>
      <c r="E183" s="50" t="s">
        <v>47</v>
      </c>
      <c r="F183" s="50">
        <v>20</v>
      </c>
      <c r="G183" s="50">
        <v>0.16</v>
      </c>
      <c r="H183" s="50">
        <v>16.399999999999999</v>
      </c>
      <c r="I183" s="50">
        <v>0.26</v>
      </c>
      <c r="J183" s="51">
        <v>149.28</v>
      </c>
      <c r="K183" s="43">
        <v>14</v>
      </c>
      <c r="L183" s="42" t="s">
        <v>80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605</v>
      </c>
      <c r="G184" s="19">
        <f t="shared" ref="G184:J184" si="86">SUM(G177:G183)</f>
        <v>23.86</v>
      </c>
      <c r="H184" s="19">
        <f t="shared" si="86"/>
        <v>43.45</v>
      </c>
      <c r="I184" s="19">
        <f t="shared" si="86"/>
        <v>85.22</v>
      </c>
      <c r="J184" s="19">
        <f t="shared" si="86"/>
        <v>828.31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52" t="s">
        <v>65</v>
      </c>
      <c r="F186" s="52"/>
      <c r="G186" s="52"/>
      <c r="H186" s="52"/>
      <c r="I186" s="52"/>
      <c r="J186" s="53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52" t="s">
        <v>56</v>
      </c>
      <c r="F187" s="52"/>
      <c r="G187" s="52"/>
      <c r="H187" s="52"/>
      <c r="I187" s="52"/>
      <c r="J187" s="53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52" t="s">
        <v>55</v>
      </c>
      <c r="F188" s="52"/>
      <c r="G188" s="52"/>
      <c r="H188" s="52"/>
      <c r="I188" s="52"/>
      <c r="J188" s="5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50" t="s">
        <v>43</v>
      </c>
      <c r="F190" s="50"/>
      <c r="G190" s="50"/>
      <c r="H190" s="50"/>
      <c r="I190" s="50"/>
      <c r="J190" s="51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52" t="s">
        <v>47</v>
      </c>
      <c r="F192" s="52"/>
      <c r="G192" s="52"/>
      <c r="H192" s="52"/>
      <c r="I192" s="52"/>
      <c r="J192" s="53"/>
      <c r="K192" s="43"/>
      <c r="L192" s="42"/>
    </row>
    <row r="193" spans="1:12" ht="15" x14ac:dyDescent="0.25">
      <c r="A193" s="23"/>
      <c r="B193" s="15"/>
      <c r="C193" s="11"/>
      <c r="D193" s="6"/>
      <c r="E193" s="52" t="s">
        <v>42</v>
      </c>
      <c r="F193" s="52"/>
      <c r="G193" s="52"/>
      <c r="H193" s="52"/>
      <c r="I193" s="52"/>
      <c r="J193" s="53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605</v>
      </c>
      <c r="G195" s="32">
        <f t="shared" ref="G195" si="90">G184+G194</f>
        <v>23.86</v>
      </c>
      <c r="H195" s="32">
        <f t="shared" ref="H195" si="91">H184+H194</f>
        <v>43.45</v>
      </c>
      <c r="I195" s="32">
        <f t="shared" ref="I195" si="92">I184+I194</f>
        <v>85.22</v>
      </c>
      <c r="J195" s="32">
        <f t="shared" ref="J195:L195" si="93">J184+J194</f>
        <v>828.31</v>
      </c>
      <c r="K195" s="32"/>
      <c r="L195" s="32">
        <f t="shared" si="93"/>
        <v>0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18.523000000000003</v>
      </c>
      <c r="H196" s="34">
        <f t="shared" si="94"/>
        <v>23.29</v>
      </c>
      <c r="I196" s="34">
        <f t="shared" si="94"/>
        <v>103.298</v>
      </c>
      <c r="J196" s="34">
        <f t="shared" si="94"/>
        <v>691.5200000000001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dcterms:created xsi:type="dcterms:W3CDTF">2022-05-16T14:23:56Z</dcterms:created>
  <dcterms:modified xsi:type="dcterms:W3CDTF">2023-10-13T12:28:51Z</dcterms:modified>
</cp:coreProperties>
</file>